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3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riana.ondrikova\Documents\OZ Semenoles\DNS 2023-2026\62 Jochy\4-3262-DNS-2025\Súťažné podklady\"/>
    </mc:Choice>
  </mc:AlternateContent>
  <xr:revisionPtr revIDLastSave="0" documentId="8_{F262FD1D-8384-47F1-B13B-52C514F929FE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G2 nový návrh" sheetId="4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9" i="4" l="1"/>
  <c r="I10" i="4"/>
  <c r="I11" i="4"/>
  <c r="I12" i="4"/>
  <c r="I13" i="4"/>
  <c r="I14" i="4"/>
  <c r="J8" i="4"/>
  <c r="J9" i="4"/>
  <c r="J10" i="4"/>
  <c r="J11" i="4"/>
  <c r="J12" i="4"/>
  <c r="J13" i="4" l="1"/>
  <c r="I8" i="4" l="1"/>
  <c r="J14" i="4" l="1"/>
  <c r="I15" i="4" l="1"/>
  <c r="J15" i="4"/>
</calcChain>
</file>

<file path=xl/sharedStrings.xml><?xml version="1.0" encoding="utf-8"?>
<sst xmlns="http://schemas.openxmlformats.org/spreadsheetml/2006/main" count="45" uniqueCount="35">
  <si>
    <t>Špecifikácia pestovateľského výkonu</t>
  </si>
  <si>
    <t>Merná jednotka</t>
  </si>
  <si>
    <t>Cena za mernú jednotku v € bez DPH:</t>
  </si>
  <si>
    <t>Počet merných jednotiek</t>
  </si>
  <si>
    <t xml:space="preserve">Cena za pestovateľský výkon stanovená objednávateľom v € bez DPH </t>
  </si>
  <si>
    <t>SEMENÁRSTVO A ŠKÔLKÁRSTVO</t>
  </si>
  <si>
    <t>Číslo</t>
  </si>
  <si>
    <t>Pestovateľský výkon (pracovná činnosť a druh práce)</t>
  </si>
  <si>
    <t xml:space="preserve">Tarifná trieda </t>
  </si>
  <si>
    <t>Celková cena za pestovateľské výkony v € bez DPH</t>
  </si>
  <si>
    <t>Cena za mernú jednotku stanovená objednávateľom v € bez DPH:</t>
  </si>
  <si>
    <t xml:space="preserve">VYPĹŇA </t>
  </si>
  <si>
    <t>UCHÁDZAČ</t>
  </si>
  <si>
    <t>Spolu</t>
  </si>
  <si>
    <t>Názov predmetu zákazky: Pestovateľská činnosť v  škôlkárskom stredisku Jochy</t>
  </si>
  <si>
    <t>1 ár</t>
  </si>
  <si>
    <t>1 hod</t>
  </si>
  <si>
    <t>4.2.12</t>
  </si>
  <si>
    <t>1000 ks</t>
  </si>
  <si>
    <t>4.2.8</t>
  </si>
  <si>
    <t>Výroba obaľovaných sadeníc, obsluha plničky substrátov a rozbaľovačky substrátov (plnenie kaziet, ošetrovanie, pletie).</t>
  </si>
  <si>
    <t>Manipulácia s kk materiálom, a sadbovačmi, navážanie kk sadeníc do boxu</t>
  </si>
  <si>
    <t>do 30.12.2025</t>
  </si>
  <si>
    <t>4.2.13</t>
  </si>
  <si>
    <t>Vyzdvihovanie obaľovaných sadeníc hospodárskych drevín a manipuláci s nimi pred expedíciou (výber z kaziet, kvalitatívne triedenie a balenie sadeníc). Vyzdvihovanie voľnokorenných sadeníc hospodárskych drevín, kvalitatívne triedenie a balenie sadeníc.</t>
  </si>
  <si>
    <t>Vyzdvihovanie sadeníc smreka</t>
  </si>
  <si>
    <t>Ostatné práce v rámci výkonu manipulácia, zvážanie, nakladanie vk sadeníc</t>
  </si>
  <si>
    <t>Namáčanie koreňového systému</t>
  </si>
  <si>
    <t>4.2.9</t>
  </si>
  <si>
    <t>Vyzdvihovanie semenáčikov, triedenie, úprava, zakladanie a uskladnenie,prípadne expedícia semenáčikov.</t>
  </si>
  <si>
    <t>Stavba konštrukcií fóliovníkov, zakladanie fólie, vrátane zvárania a lepenia spojov, naťahovanie ochranných sietí, zakladanie snehových jám a pod.. Práce pri zriaďovaní, obsluhe a údržbe prevádzkových zariadení</t>
  </si>
  <si>
    <t>Oprava a údržba prevádzkových zariadení</t>
  </si>
  <si>
    <t>Vyzdvihovanie sadeníc bez počítania a triedenia na zimné skladovanie</t>
  </si>
  <si>
    <t xml:space="preserve">Vyzdvihovanie semenáčikov, bez triedenia a počítania </t>
  </si>
  <si>
    <t>Príloha č. 3    k Rámcovej dohode o dodaní služieb č. 4/3262/2025/VT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</si>
</sst>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Times New Roman"/>
      <family val="2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i/>
      <sz val="12"/>
      <name val="Times New Roman"/>
      <family val="1"/>
      <charset val="238"/>
    </font>
    <font>
      <sz val="11"/>
      <color theme="1"/>
      <name val="Times New Roman"/>
      <family val="2"/>
      <charset val="238"/>
    </font>
    <font>
      <sz val="12"/>
      <color theme="1"/>
      <name val="Times New Roman"/>
      <family val="1"/>
      <charset val="238"/>
    </font>
    <font>
      <b/>
      <sz val="12"/>
      <color rgb="FFFF0000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14"/>
      <color theme="1"/>
      <name val="Times New Roman"/>
      <family val="1"/>
      <charset val="238"/>
    </font>
    <font>
      <sz val="10"/>
      <color theme="1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7" fillId="0" borderId="0"/>
  </cellStyleXfs>
  <cellXfs count="60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4" fillId="0" borderId="0" xfId="1" applyFont="1" applyAlignment="1">
      <alignment horizontal="center"/>
    </xf>
    <xf numFmtId="0" fontId="6" fillId="0" borderId="0" xfId="1" applyFont="1"/>
    <xf numFmtId="0" fontId="2" fillId="0" borderId="0" xfId="1" applyFont="1" applyAlignment="1">
      <alignment horizontal="center"/>
    </xf>
    <xf numFmtId="0" fontId="9" fillId="4" borderId="1" xfId="0" applyFont="1" applyFill="1" applyBorder="1" applyAlignment="1">
      <alignment horizontal="left" vertical="center" wrapText="1"/>
    </xf>
    <xf numFmtId="0" fontId="9" fillId="3" borderId="1" xfId="0" applyFont="1" applyFill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0" fontId="8" fillId="3" borderId="1" xfId="0" applyFont="1" applyFill="1" applyBorder="1" applyAlignment="1">
      <alignment vertical="center" wrapText="1"/>
    </xf>
    <xf numFmtId="0" fontId="8" fillId="0" borderId="0" xfId="0" applyFont="1"/>
    <xf numFmtId="0" fontId="10" fillId="3" borderId="1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left"/>
    </xf>
    <xf numFmtId="0" fontId="8" fillId="3" borderId="0" xfId="0" applyFont="1" applyFill="1"/>
    <xf numFmtId="4" fontId="8" fillId="0" borderId="0" xfId="0" applyNumberFormat="1" applyFont="1"/>
    <xf numFmtId="0" fontId="2" fillId="0" borderId="0" xfId="1" applyFont="1" applyAlignment="1">
      <alignment horizontal="center" wrapText="1"/>
    </xf>
    <xf numFmtId="0" fontId="4" fillId="0" borderId="0" xfId="1" applyFont="1" applyAlignment="1">
      <alignment horizontal="center" wrapText="1"/>
    </xf>
    <xf numFmtId="0" fontId="8" fillId="0" borderId="0" xfId="0" applyFont="1" applyAlignment="1">
      <alignment wrapText="1"/>
    </xf>
    <xf numFmtId="0" fontId="9" fillId="4" borderId="1" xfId="0" applyFont="1" applyFill="1" applyBorder="1" applyAlignment="1">
      <alignment vertical="center" wrapText="1"/>
    </xf>
    <xf numFmtId="0" fontId="2" fillId="0" borderId="0" xfId="1" applyFont="1" applyAlignment="1">
      <alignment wrapText="1"/>
    </xf>
    <xf numFmtId="0" fontId="4" fillId="0" borderId="0" xfId="1" applyFont="1" applyAlignment="1">
      <alignment wrapText="1"/>
    </xf>
    <xf numFmtId="0" fontId="10" fillId="0" borderId="3" xfId="0" applyFont="1" applyBorder="1" applyAlignment="1">
      <alignment horizontal="left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wrapText="1"/>
    </xf>
    <xf numFmtId="0" fontId="8" fillId="3" borderId="5" xfId="0" applyFont="1" applyFill="1" applyBorder="1"/>
    <xf numFmtId="0" fontId="8" fillId="0" borderId="5" xfId="0" applyFont="1" applyBorder="1" applyAlignment="1">
      <alignment wrapText="1"/>
    </xf>
    <xf numFmtId="0" fontId="8" fillId="0" borderId="5" xfId="0" applyFont="1" applyBorder="1"/>
    <xf numFmtId="4" fontId="8" fillId="0" borderId="5" xfId="0" applyNumberFormat="1" applyFont="1" applyBorder="1"/>
    <xf numFmtId="0" fontId="11" fillId="0" borderId="4" xfId="0" applyFont="1" applyBorder="1" applyAlignment="1">
      <alignment wrapText="1"/>
    </xf>
    <xf numFmtId="4" fontId="11" fillId="0" borderId="6" xfId="0" applyNumberFormat="1" applyFont="1" applyBorder="1"/>
    <xf numFmtId="14" fontId="4" fillId="0" borderId="0" xfId="1" applyNumberFormat="1" applyFont="1" applyAlignment="1">
      <alignment horizontal="center" wrapText="1"/>
    </xf>
    <xf numFmtId="0" fontId="2" fillId="2" borderId="0" xfId="1" applyFont="1" applyFill="1" applyAlignment="1">
      <alignment horizontal="center"/>
    </xf>
    <xf numFmtId="0" fontId="8" fillId="5" borderId="1" xfId="0" applyFont="1" applyFill="1" applyBorder="1"/>
    <xf numFmtId="0" fontId="8" fillId="5" borderId="1" xfId="0" applyFont="1" applyFill="1" applyBorder="1" applyAlignment="1">
      <alignment horizontal="center" vertical="center" wrapText="1"/>
    </xf>
    <xf numFmtId="0" fontId="10" fillId="0" borderId="2" xfId="1" applyFont="1" applyBorder="1" applyAlignment="1">
      <alignment horizontal="center"/>
    </xf>
    <xf numFmtId="4" fontId="8" fillId="2" borderId="1" xfId="1" applyNumberFormat="1" applyFont="1" applyFill="1" applyBorder="1" applyAlignment="1">
      <alignment horizontal="center" vertical="center" wrapText="1"/>
    </xf>
    <xf numFmtId="4" fontId="8" fillId="5" borderId="1" xfId="1" applyNumberFormat="1" applyFont="1" applyFill="1" applyBorder="1" applyAlignment="1">
      <alignment horizontal="center" vertical="center" wrapText="1"/>
    </xf>
    <xf numFmtId="4" fontId="8" fillId="0" borderId="1" xfId="1" applyNumberFormat="1" applyFont="1" applyBorder="1" applyAlignment="1">
      <alignment horizontal="center" vertical="center" wrapText="1"/>
    </xf>
    <xf numFmtId="4" fontId="8" fillId="2" borderId="1" xfId="0" applyNumberFormat="1" applyFont="1" applyFill="1" applyBorder="1"/>
    <xf numFmtId="4" fontId="8" fillId="5" borderId="1" xfId="0" applyNumberFormat="1" applyFont="1" applyFill="1" applyBorder="1"/>
    <xf numFmtId="4" fontId="8" fillId="0" borderId="1" xfId="0" applyNumberFormat="1" applyFont="1" applyBorder="1"/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/>
    <xf numFmtId="0" fontId="12" fillId="0" borderId="1" xfId="0" applyFont="1" applyBorder="1" applyAlignment="1">
      <alignment wrapText="1"/>
    </xf>
    <xf numFmtId="0" fontId="5" fillId="0" borderId="1" xfId="0" applyFont="1" applyBorder="1"/>
    <xf numFmtId="0" fontId="12" fillId="6" borderId="1" xfId="0" applyFont="1" applyFill="1" applyBorder="1" applyAlignment="1">
      <alignment vertical="center" wrapText="1"/>
    </xf>
    <xf numFmtId="49" fontId="12" fillId="6" borderId="1" xfId="0" applyNumberFormat="1" applyFont="1" applyFill="1" applyBorder="1" applyAlignment="1">
      <alignment vertical="center" wrapText="1"/>
    </xf>
    <xf numFmtId="0" fontId="12" fillId="6" borderId="1" xfId="0" applyFont="1" applyFill="1" applyBorder="1" applyAlignment="1">
      <alignment wrapText="1"/>
    </xf>
    <xf numFmtId="0" fontId="12" fillId="6" borderId="1" xfId="0" applyFont="1" applyFill="1" applyBorder="1" applyAlignment="1">
      <alignment horizontal="left" vertical="center" wrapText="1"/>
    </xf>
    <xf numFmtId="0" fontId="5" fillId="5" borderId="1" xfId="0" applyFont="1" applyFill="1" applyBorder="1"/>
    <xf numFmtId="14" fontId="10" fillId="0" borderId="1" xfId="0" applyNumberFormat="1" applyFont="1" applyBorder="1" applyAlignment="1">
      <alignment horizontal="left" vertical="center" wrapText="1"/>
    </xf>
    <xf numFmtId="49" fontId="12" fillId="0" borderId="1" xfId="0" applyNumberFormat="1" applyFont="1" applyBorder="1" applyAlignment="1">
      <alignment horizontal="left" vertical="center" wrapText="1"/>
    </xf>
    <xf numFmtId="0" fontId="12" fillId="0" borderId="1" xfId="0" applyFont="1" applyBorder="1" applyAlignment="1">
      <alignment horizontal="left" vertical="center" wrapText="1"/>
    </xf>
    <xf numFmtId="0" fontId="1" fillId="6" borderId="1" xfId="0" applyFont="1" applyFill="1" applyBorder="1" applyAlignment="1">
      <alignment horizontal="left" vertical="center" wrapText="1"/>
    </xf>
    <xf numFmtId="49" fontId="1" fillId="6" borderId="1" xfId="1" applyNumberFormat="1" applyFill="1" applyBorder="1" applyAlignment="1">
      <alignment horizontal="left" vertical="center" wrapText="1"/>
    </xf>
    <xf numFmtId="4" fontId="5" fillId="2" borderId="1" xfId="0" applyNumberFormat="1" applyFont="1" applyFill="1" applyBorder="1"/>
    <xf numFmtId="4" fontId="5" fillId="0" borderId="1" xfId="0" applyNumberFormat="1" applyFont="1" applyBorder="1"/>
    <xf numFmtId="4" fontId="5" fillId="5" borderId="1" xfId="0" applyNumberFormat="1" applyFont="1" applyFill="1" applyBorder="1"/>
    <xf numFmtId="0" fontId="10" fillId="0" borderId="2" xfId="1" applyFont="1" applyBorder="1" applyAlignment="1">
      <alignment horizontal="center"/>
    </xf>
  </cellXfs>
  <cellStyles count="3">
    <cellStyle name="Normálna" xfId="0" builtinId="0"/>
    <cellStyle name="Normálna 2" xfId="1" xr:uid="{00000000-0005-0000-0000-000001000000}"/>
    <cellStyle name="Normálna 3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15"/>
  <sheetViews>
    <sheetView tabSelected="1" zoomScale="80" zoomScaleNormal="80" workbookViewId="0">
      <pane xSplit="4" ySplit="7" topLeftCell="E11" activePane="bottomRight" state="frozen"/>
      <selection pane="topRight" activeCell="E1" sqref="E1"/>
      <selection pane="bottomLeft" activeCell="A9" sqref="A9"/>
      <selection pane="bottomRight"/>
    </sheetView>
  </sheetViews>
  <sheetFormatPr defaultColWidth="9.140625" defaultRowHeight="15.75" x14ac:dyDescent="0.25"/>
  <cols>
    <col min="1" max="1" width="10" style="13" customWidth="1"/>
    <col min="2" max="2" width="45.140625" style="18" customWidth="1"/>
    <col min="3" max="3" width="12.7109375" style="14" customWidth="1"/>
    <col min="4" max="4" width="41.5703125" style="18" customWidth="1"/>
    <col min="5" max="6" width="13.140625" style="11" customWidth="1"/>
    <col min="7" max="8" width="16.28515625" style="15" customWidth="1"/>
    <col min="9" max="10" width="22.140625" style="15" customWidth="1"/>
    <col min="11" max="16384" width="9.140625" style="11"/>
  </cols>
  <sheetData>
    <row r="1" spans="1:10" s="1" customFormat="1" x14ac:dyDescent="0.25">
      <c r="A1" s="22" t="s">
        <v>34</v>
      </c>
      <c r="B1" s="20"/>
      <c r="D1" s="16"/>
      <c r="E1" s="6"/>
      <c r="F1" s="6"/>
      <c r="G1" s="32"/>
    </row>
    <row r="2" spans="1:10" s="1" customFormat="1" x14ac:dyDescent="0.25">
      <c r="B2" s="20"/>
      <c r="D2" s="16"/>
      <c r="E2" s="6"/>
      <c r="F2" s="6"/>
      <c r="G2" s="32" t="s">
        <v>11</v>
      </c>
    </row>
    <row r="3" spans="1:10" s="2" customFormat="1" x14ac:dyDescent="0.25">
      <c r="A3" s="3" t="s">
        <v>14</v>
      </c>
      <c r="B3" s="21"/>
      <c r="C3" s="3"/>
      <c r="D3" s="17"/>
      <c r="E3" s="4"/>
      <c r="F3" s="4"/>
      <c r="G3" s="32" t="s">
        <v>12</v>
      </c>
      <c r="H3" s="1"/>
      <c r="I3" s="1"/>
      <c r="J3" s="1"/>
    </row>
    <row r="4" spans="1:10" s="1" customFormat="1" x14ac:dyDescent="0.25">
      <c r="A4" s="3" t="s">
        <v>22</v>
      </c>
      <c r="B4" s="21"/>
      <c r="C4" s="3"/>
      <c r="D4" s="31"/>
      <c r="E4" s="4"/>
      <c r="F4" s="4"/>
      <c r="G4" s="32"/>
    </row>
    <row r="5" spans="1:10" s="2" customFormat="1" x14ac:dyDescent="0.25">
      <c r="A5" s="5"/>
      <c r="B5" s="21"/>
      <c r="C5" s="3"/>
      <c r="D5" s="17"/>
      <c r="E5" s="59"/>
      <c r="F5" s="59"/>
      <c r="G5" s="59"/>
      <c r="H5" s="35"/>
      <c r="I5" s="35"/>
      <c r="J5" s="35"/>
    </row>
    <row r="6" spans="1:10" ht="78.75" x14ac:dyDescent="0.25">
      <c r="A6" s="9" t="s">
        <v>6</v>
      </c>
      <c r="B6" s="9" t="s">
        <v>7</v>
      </c>
      <c r="C6" s="10" t="s">
        <v>8</v>
      </c>
      <c r="D6" s="23" t="s">
        <v>0</v>
      </c>
      <c r="E6" s="42" t="s">
        <v>1</v>
      </c>
      <c r="F6" s="34" t="s">
        <v>3</v>
      </c>
      <c r="G6" s="36" t="s">
        <v>2</v>
      </c>
      <c r="H6" s="37" t="s">
        <v>10</v>
      </c>
      <c r="I6" s="38" t="s">
        <v>4</v>
      </c>
      <c r="J6" s="38" t="s">
        <v>9</v>
      </c>
    </row>
    <row r="7" spans="1:10" x14ac:dyDescent="0.25">
      <c r="A7" s="7">
        <v>4</v>
      </c>
      <c r="B7" s="19" t="s">
        <v>5</v>
      </c>
      <c r="C7" s="8"/>
      <c r="D7" s="24"/>
      <c r="E7" s="43"/>
      <c r="F7" s="33"/>
      <c r="G7" s="39"/>
      <c r="H7" s="40"/>
      <c r="I7" s="41"/>
      <c r="J7" s="41"/>
    </row>
    <row r="8" spans="1:10" ht="56.25" customHeight="1" x14ac:dyDescent="0.25">
      <c r="A8" s="52" t="s">
        <v>23</v>
      </c>
      <c r="B8" s="44" t="s">
        <v>24</v>
      </c>
      <c r="C8" s="12">
        <v>3</v>
      </c>
      <c r="D8" s="53" t="s">
        <v>25</v>
      </c>
      <c r="E8" s="45" t="s">
        <v>18</v>
      </c>
      <c r="F8" s="50">
        <v>50</v>
      </c>
      <c r="G8" s="39"/>
      <c r="H8" s="40">
        <v>33.68</v>
      </c>
      <c r="I8" s="41">
        <f t="shared" ref="I8:I14" si="0">H8*F8</f>
        <v>1684</v>
      </c>
      <c r="J8" s="57">
        <f t="shared" ref="J8:J12" si="1">F8*G8</f>
        <v>0</v>
      </c>
    </row>
    <row r="9" spans="1:10" ht="56.25" customHeight="1" x14ac:dyDescent="0.25">
      <c r="A9" s="52" t="s">
        <v>23</v>
      </c>
      <c r="B9" s="44" t="s">
        <v>24</v>
      </c>
      <c r="C9" s="12">
        <v>3</v>
      </c>
      <c r="D9" s="54" t="s">
        <v>26</v>
      </c>
      <c r="E9" s="45" t="s">
        <v>16</v>
      </c>
      <c r="F9" s="50">
        <v>150</v>
      </c>
      <c r="G9" s="39"/>
      <c r="H9" s="40">
        <v>10.050000000000001</v>
      </c>
      <c r="I9" s="41">
        <f t="shared" si="0"/>
        <v>1507.5</v>
      </c>
      <c r="J9" s="57">
        <f t="shared" si="1"/>
        <v>0</v>
      </c>
    </row>
    <row r="10" spans="1:10" ht="56.25" customHeight="1" x14ac:dyDescent="0.25">
      <c r="A10" s="52" t="s">
        <v>23</v>
      </c>
      <c r="B10" s="44" t="s">
        <v>24</v>
      </c>
      <c r="C10" s="12">
        <v>3</v>
      </c>
      <c r="D10" s="54" t="s">
        <v>27</v>
      </c>
      <c r="E10" s="45" t="s">
        <v>16</v>
      </c>
      <c r="F10" s="50">
        <v>80</v>
      </c>
      <c r="G10" s="39"/>
      <c r="H10" s="40">
        <v>10.23</v>
      </c>
      <c r="I10" s="41">
        <f t="shared" si="0"/>
        <v>818.40000000000009</v>
      </c>
      <c r="J10" s="57">
        <f t="shared" si="1"/>
        <v>0</v>
      </c>
    </row>
    <row r="11" spans="1:10" ht="39" x14ac:dyDescent="0.25">
      <c r="A11" s="55" t="s">
        <v>28</v>
      </c>
      <c r="B11" s="44" t="s">
        <v>29</v>
      </c>
      <c r="C11" s="12">
        <v>3</v>
      </c>
      <c r="D11" s="49" t="s">
        <v>33</v>
      </c>
      <c r="E11" s="45" t="s">
        <v>15</v>
      </c>
      <c r="F11" s="50">
        <v>7</v>
      </c>
      <c r="G11" s="39"/>
      <c r="H11" s="40">
        <v>794.24</v>
      </c>
      <c r="I11" s="41">
        <f t="shared" si="0"/>
        <v>5559.68</v>
      </c>
      <c r="J11" s="57">
        <f t="shared" si="1"/>
        <v>0</v>
      </c>
    </row>
    <row r="12" spans="1:10" ht="77.25" x14ac:dyDescent="0.25">
      <c r="A12" s="52" t="s">
        <v>23</v>
      </c>
      <c r="B12" s="44" t="s">
        <v>24</v>
      </c>
      <c r="C12" s="12">
        <v>3</v>
      </c>
      <c r="D12" s="23" t="s">
        <v>32</v>
      </c>
      <c r="E12" s="45" t="s">
        <v>15</v>
      </c>
      <c r="F12" s="50">
        <v>180</v>
      </c>
      <c r="G12" s="39"/>
      <c r="H12" s="40">
        <v>91.38</v>
      </c>
      <c r="I12" s="41">
        <f t="shared" si="0"/>
        <v>16448.399999999998</v>
      </c>
      <c r="J12" s="57">
        <f t="shared" si="1"/>
        <v>0</v>
      </c>
    </row>
    <row r="13" spans="1:10" ht="78.75" x14ac:dyDescent="0.25">
      <c r="A13" s="51" t="s">
        <v>17</v>
      </c>
      <c r="B13" s="9" t="s">
        <v>30</v>
      </c>
      <c r="C13" s="12">
        <v>3</v>
      </c>
      <c r="D13" s="23" t="s">
        <v>31</v>
      </c>
      <c r="E13" s="45" t="s">
        <v>16</v>
      </c>
      <c r="F13" s="50">
        <v>200</v>
      </c>
      <c r="G13" s="56"/>
      <c r="H13" s="58">
        <v>10.050000000000001</v>
      </c>
      <c r="I13" s="41">
        <f t="shared" si="0"/>
        <v>2010.0000000000002</v>
      </c>
      <c r="J13" s="57">
        <f t="shared" ref="J13" si="2">F13*G13</f>
        <v>0</v>
      </c>
    </row>
    <row r="14" spans="1:10" ht="48" customHeight="1" thickBot="1" x14ac:dyDescent="0.3">
      <c r="A14" s="47" t="s">
        <v>19</v>
      </c>
      <c r="B14" s="48" t="s">
        <v>20</v>
      </c>
      <c r="C14" s="12">
        <v>3</v>
      </c>
      <c r="D14" s="46" t="s">
        <v>21</v>
      </c>
      <c r="E14" s="45" t="s">
        <v>16</v>
      </c>
      <c r="F14" s="50">
        <v>120</v>
      </c>
      <c r="G14" s="39"/>
      <c r="H14" s="40">
        <v>10.050000000000001</v>
      </c>
      <c r="I14" s="41">
        <f t="shared" si="0"/>
        <v>1206</v>
      </c>
      <c r="J14" s="41">
        <f t="shared" ref="J14" si="3">G14*F14</f>
        <v>0</v>
      </c>
    </row>
    <row r="15" spans="1:10" ht="19.5" thickBot="1" x14ac:dyDescent="0.35">
      <c r="B15" s="29" t="s">
        <v>13</v>
      </c>
      <c r="C15" s="25"/>
      <c r="D15" s="26"/>
      <c r="E15" s="27"/>
      <c r="F15" s="27"/>
      <c r="G15" s="28"/>
      <c r="H15" s="28"/>
      <c r="I15" s="30">
        <f>SUM(I8:I14)</f>
        <v>29233.979999999996</v>
      </c>
      <c r="J15" s="30">
        <f>SUM(J8:J14)</f>
        <v>0</v>
      </c>
    </row>
  </sheetData>
  <mergeCells count="1">
    <mergeCell ref="E5:G5"/>
  </mergeCells>
  <pageMargins left="0.7" right="0.7" top="0.75" bottom="0.75" header="0.3" footer="0.3"/>
  <pageSetup paperSize="9" scale="6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G2 nový návrh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Majek</dc:creator>
  <cp:lastModifiedBy>Ondrikova, Adriana</cp:lastModifiedBy>
  <cp:lastPrinted>2025-11-04T12:25:24Z</cp:lastPrinted>
  <dcterms:created xsi:type="dcterms:W3CDTF">2012-03-14T10:26:47Z</dcterms:created>
  <dcterms:modified xsi:type="dcterms:W3CDTF">2025-11-04T12:25:46Z</dcterms:modified>
</cp:coreProperties>
</file>